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23" i="1" l="1"/>
  <c r="G17" i="1"/>
  <c r="F17" i="1"/>
  <c r="F23" i="1" s="1"/>
  <c r="D23" i="1"/>
  <c r="D17" i="1"/>
  <c r="C17" i="1"/>
  <c r="C23" i="1"/>
  <c r="N28" i="1"/>
  <c r="M27" i="1"/>
  <c r="N27" i="1"/>
  <c r="H23" i="1"/>
  <c r="H17" i="1"/>
  <c r="Q9" i="1" l="1"/>
  <c r="P9" i="1"/>
  <c r="O9" i="1"/>
  <c r="N9" i="1"/>
  <c r="M9" i="1"/>
  <c r="L9" i="1"/>
  <c r="Q3" i="1"/>
  <c r="P3" i="1"/>
  <c r="O3" i="1"/>
  <c r="N3" i="1"/>
  <c r="M3" i="1"/>
  <c r="L3" i="1"/>
  <c r="K9" i="1"/>
  <c r="K3" i="1"/>
  <c r="I3" i="1"/>
  <c r="I9" i="1" l="1"/>
  <c r="G9" i="1"/>
  <c r="G3" i="1"/>
  <c r="H3" i="1" l="1"/>
  <c r="H9" i="1" s="1"/>
  <c r="F3" i="1"/>
  <c r="F9" i="1" s="1"/>
  <c r="E3" i="1"/>
  <c r="E9" i="1" s="1"/>
  <c r="D3" i="1"/>
  <c r="D9" i="1" s="1"/>
  <c r="C3" i="1"/>
  <c r="C9" i="1" s="1"/>
  <c r="B3" i="1"/>
  <c r="B9" i="1" s="1"/>
</calcChain>
</file>

<file path=xl/sharedStrings.xml><?xml version="1.0" encoding="utf-8"?>
<sst xmlns="http://schemas.openxmlformats.org/spreadsheetml/2006/main" count="25" uniqueCount="20">
  <si>
    <t>I Nội dung</t>
  </si>
  <si>
    <t>a Tính mới</t>
  </si>
  <si>
    <t>b Tính khoa học</t>
  </si>
  <si>
    <t>c Thực tiễn</t>
  </si>
  <si>
    <t>d Hiệu quả</t>
  </si>
  <si>
    <t xml:space="preserve">II Hình thức </t>
  </si>
  <si>
    <t xml:space="preserve">Xuất sắc </t>
  </si>
  <si>
    <t>91-100</t>
  </si>
  <si>
    <t xml:space="preserve">Tốt </t>
  </si>
  <si>
    <t>81-90</t>
  </si>
  <si>
    <t>Khá</t>
  </si>
  <si>
    <t>65-80</t>
  </si>
  <si>
    <t xml:space="preserve">Đạt </t>
  </si>
  <si>
    <t>50-64</t>
  </si>
  <si>
    <t>Không đạt</t>
  </si>
  <si>
    <t>&lt;50</t>
  </si>
  <si>
    <t>Tốt</t>
  </si>
  <si>
    <t>vòng 2</t>
  </si>
  <si>
    <t>vòng 1</t>
  </si>
  <si>
    <t>Chấm lần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</si>
</sst>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topLeftCell="A2" workbookViewId="0">
      <selection activeCell="G23" sqref="G23"/>
    </sheetView>
  </sheetViews>
  <sheetFormatPr defaultRowHeight="15" x14ac:dyDescent="0.25"/>
  <cols>
    <col min="1" max="1" width="14.7109375" bestFit="1" customWidth="1"/>
  </cols>
  <sheetData>
    <row r="1" spans="1:17" x14ac:dyDescent="0.25">
      <c r="B1" t="s">
        <v>18</v>
      </c>
      <c r="K1" t="s">
        <v>17</v>
      </c>
    </row>
    <row r="2" spans="1:17" x14ac:dyDescent="0.25">
      <c r="C2">
        <v>162</v>
      </c>
      <c r="D2">
        <v>166</v>
      </c>
      <c r="E2">
        <v>171</v>
      </c>
      <c r="F2">
        <v>174</v>
      </c>
      <c r="G2">
        <v>348</v>
      </c>
      <c r="H2">
        <v>346</v>
      </c>
      <c r="I2">
        <v>337</v>
      </c>
      <c r="K2">
        <v>320</v>
      </c>
      <c r="L2">
        <v>167</v>
      </c>
    </row>
    <row r="3" spans="1:17" x14ac:dyDescent="0.25">
      <c r="A3" t="s">
        <v>0</v>
      </c>
      <c r="B3" s="1">
        <f t="shared" ref="B3:Q3" si="0">SUM(B4:B7)</f>
        <v>90</v>
      </c>
      <c r="C3" s="1">
        <f t="shared" si="0"/>
        <v>57</v>
      </c>
      <c r="D3" s="1">
        <f t="shared" si="0"/>
        <v>65</v>
      </c>
      <c r="E3" s="1">
        <f t="shared" si="0"/>
        <v>57</v>
      </c>
      <c r="F3" s="1">
        <f t="shared" si="0"/>
        <v>57</v>
      </c>
      <c r="G3" s="1">
        <f t="shared" si="0"/>
        <v>68</v>
      </c>
      <c r="H3" s="1">
        <f t="shared" si="0"/>
        <v>67</v>
      </c>
      <c r="I3" s="1">
        <f t="shared" si="0"/>
        <v>77</v>
      </c>
      <c r="K3" s="1">
        <f t="shared" si="0"/>
        <v>75</v>
      </c>
      <c r="L3" s="1">
        <f t="shared" si="0"/>
        <v>53</v>
      </c>
      <c r="M3" s="1">
        <f t="shared" si="0"/>
        <v>69</v>
      </c>
      <c r="N3" s="1">
        <f t="shared" si="0"/>
        <v>0</v>
      </c>
      <c r="O3" s="1">
        <f t="shared" si="0"/>
        <v>0</v>
      </c>
      <c r="P3" s="1">
        <f t="shared" si="0"/>
        <v>0</v>
      </c>
      <c r="Q3" s="1">
        <f t="shared" si="0"/>
        <v>0</v>
      </c>
    </row>
    <row r="4" spans="1:17" x14ac:dyDescent="0.25">
      <c r="A4" t="s">
        <v>1</v>
      </c>
      <c r="B4">
        <v>20</v>
      </c>
      <c r="C4">
        <v>17</v>
      </c>
      <c r="D4">
        <v>10</v>
      </c>
      <c r="E4">
        <v>10</v>
      </c>
      <c r="F4">
        <v>12</v>
      </c>
      <c r="G4">
        <v>10</v>
      </c>
      <c r="H4">
        <v>15</v>
      </c>
      <c r="I4">
        <v>18</v>
      </c>
      <c r="K4">
        <v>17</v>
      </c>
      <c r="L4">
        <v>15</v>
      </c>
      <c r="M4">
        <v>10</v>
      </c>
    </row>
    <row r="5" spans="1:17" x14ac:dyDescent="0.25">
      <c r="A5" t="s">
        <v>2</v>
      </c>
      <c r="B5">
        <v>25</v>
      </c>
      <c r="C5">
        <v>15</v>
      </c>
      <c r="D5">
        <v>10</v>
      </c>
      <c r="E5">
        <v>15</v>
      </c>
      <c r="F5">
        <v>15</v>
      </c>
      <c r="G5">
        <v>20</v>
      </c>
      <c r="H5">
        <v>19</v>
      </c>
      <c r="I5">
        <v>20</v>
      </c>
      <c r="K5">
        <v>20</v>
      </c>
      <c r="L5">
        <v>15</v>
      </c>
      <c r="M5">
        <v>20</v>
      </c>
    </row>
    <row r="6" spans="1:17" x14ac:dyDescent="0.25">
      <c r="A6" t="s">
        <v>3</v>
      </c>
      <c r="B6">
        <v>20</v>
      </c>
      <c r="C6">
        <v>15</v>
      </c>
      <c r="D6">
        <v>20</v>
      </c>
      <c r="E6">
        <v>17</v>
      </c>
      <c r="F6">
        <v>15</v>
      </c>
      <c r="G6">
        <v>18</v>
      </c>
      <c r="H6">
        <v>15</v>
      </c>
      <c r="I6">
        <v>19</v>
      </c>
      <c r="K6">
        <v>18</v>
      </c>
      <c r="L6">
        <v>12</v>
      </c>
      <c r="M6">
        <v>19</v>
      </c>
    </row>
    <row r="7" spans="1:17" x14ac:dyDescent="0.25">
      <c r="A7" t="s">
        <v>4</v>
      </c>
      <c r="B7">
        <v>25</v>
      </c>
      <c r="C7">
        <v>10</v>
      </c>
      <c r="D7">
        <v>25</v>
      </c>
      <c r="E7">
        <v>15</v>
      </c>
      <c r="F7">
        <v>15</v>
      </c>
      <c r="G7">
        <v>20</v>
      </c>
      <c r="H7">
        <v>18</v>
      </c>
      <c r="I7">
        <v>20</v>
      </c>
      <c r="K7">
        <v>20</v>
      </c>
      <c r="L7">
        <v>11</v>
      </c>
      <c r="M7">
        <v>20</v>
      </c>
    </row>
    <row r="8" spans="1:17" x14ac:dyDescent="0.25">
      <c r="A8" t="s">
        <v>5</v>
      </c>
      <c r="B8" s="1">
        <v>10</v>
      </c>
      <c r="C8">
        <v>8</v>
      </c>
      <c r="D8">
        <v>9</v>
      </c>
      <c r="E8">
        <v>8</v>
      </c>
      <c r="F8">
        <v>9</v>
      </c>
      <c r="G8">
        <v>9</v>
      </c>
      <c r="H8">
        <v>8</v>
      </c>
      <c r="I8">
        <v>9</v>
      </c>
      <c r="K8">
        <v>9</v>
      </c>
      <c r="L8">
        <v>8</v>
      </c>
      <c r="M8">
        <v>9</v>
      </c>
    </row>
    <row r="9" spans="1:17" x14ac:dyDescent="0.25">
      <c r="B9" s="1">
        <f t="shared" ref="B9:H9" si="1">SUM(B3,B8)</f>
        <v>100</v>
      </c>
      <c r="C9" s="1">
        <f t="shared" si="1"/>
        <v>65</v>
      </c>
      <c r="D9" s="1">
        <f t="shared" si="1"/>
        <v>74</v>
      </c>
      <c r="E9" s="1">
        <f t="shared" si="1"/>
        <v>65</v>
      </c>
      <c r="F9" s="1">
        <f t="shared" si="1"/>
        <v>66</v>
      </c>
      <c r="G9" s="1">
        <f t="shared" si="1"/>
        <v>77</v>
      </c>
      <c r="H9" s="1">
        <f t="shared" si="1"/>
        <v>75</v>
      </c>
      <c r="I9" s="1">
        <f>SUM(I4:I8)</f>
        <v>86</v>
      </c>
      <c r="K9" s="1">
        <f t="shared" ref="K9:Q9" si="2">SUM(K4:K8)</f>
        <v>84</v>
      </c>
      <c r="L9" s="1">
        <f t="shared" si="2"/>
        <v>61</v>
      </c>
      <c r="M9" s="1">
        <f t="shared" si="2"/>
        <v>78</v>
      </c>
      <c r="N9" s="1">
        <f t="shared" si="2"/>
        <v>0</v>
      </c>
      <c r="O9" s="1">
        <f t="shared" si="2"/>
        <v>0</v>
      </c>
      <c r="P9" s="1">
        <f t="shared" si="2"/>
        <v>0</v>
      </c>
      <c r="Q9" s="1">
        <f t="shared" si="2"/>
        <v>0</v>
      </c>
    </row>
    <row r="10" spans="1:17" x14ac:dyDescent="0.25">
      <c r="C10" t="s">
        <v>10</v>
      </c>
      <c r="D10" t="s">
        <v>10</v>
      </c>
      <c r="E10" t="s">
        <v>10</v>
      </c>
      <c r="F10" t="s">
        <v>10</v>
      </c>
      <c r="H10" t="s">
        <v>10</v>
      </c>
      <c r="I10" t="s">
        <v>16</v>
      </c>
    </row>
    <row r="11" spans="1:17" x14ac:dyDescent="0.25">
      <c r="A11" t="s">
        <v>6</v>
      </c>
      <c r="B11" t="s">
        <v>7</v>
      </c>
    </row>
    <row r="12" spans="1:17" x14ac:dyDescent="0.25">
      <c r="A12" t="s">
        <v>8</v>
      </c>
      <c r="B12" t="s">
        <v>9</v>
      </c>
    </row>
    <row r="13" spans="1:17" x14ac:dyDescent="0.25">
      <c r="A13" t="s">
        <v>10</v>
      </c>
      <c r="B13" t="s">
        <v>11</v>
      </c>
    </row>
    <row r="14" spans="1:17" x14ac:dyDescent="0.25">
      <c r="A14" t="s">
        <v>12</v>
      </c>
      <c r="B14" t="s">
        <v>13</v>
      </c>
    </row>
    <row r="15" spans="1:17" x14ac:dyDescent="0.25">
      <c r="A15" t="s">
        <v>14</v>
      </c>
      <c r="B15" t="s">
        <v>15</v>
      </c>
    </row>
    <row r="17" spans="1:14" ht="15.75" thickBot="1" x14ac:dyDescent="0.3">
      <c r="A17" t="s">
        <v>19</v>
      </c>
      <c r="C17" s="1">
        <f t="shared" ref="C17:G17" si="3">SUM(C18:C21)</f>
        <v>60</v>
      </c>
      <c r="D17" s="1">
        <f t="shared" si="3"/>
        <v>63</v>
      </c>
      <c r="F17" s="1">
        <f t="shared" si="3"/>
        <v>50</v>
      </c>
      <c r="G17" s="1">
        <f t="shared" si="3"/>
        <v>55</v>
      </c>
      <c r="H17" s="1">
        <f t="shared" ref="H17" si="4">SUM(H18:H21)</f>
        <v>71</v>
      </c>
    </row>
    <row r="18" spans="1:14" ht="19.5" thickBot="1" x14ac:dyDescent="0.3">
      <c r="C18" s="2">
        <v>20</v>
      </c>
      <c r="D18" s="2">
        <v>15</v>
      </c>
      <c r="F18" s="2">
        <v>15</v>
      </c>
      <c r="G18" s="2">
        <v>15</v>
      </c>
      <c r="H18" s="2">
        <v>20</v>
      </c>
    </row>
    <row r="19" spans="1:14" ht="19.5" thickBot="1" x14ac:dyDescent="0.3">
      <c r="C19" s="3">
        <v>5</v>
      </c>
      <c r="D19" s="3">
        <v>8</v>
      </c>
      <c r="F19" s="3">
        <v>5</v>
      </c>
      <c r="G19" s="3">
        <v>5</v>
      </c>
      <c r="H19" s="3">
        <v>8</v>
      </c>
    </row>
    <row r="20" spans="1:14" ht="19.5" thickBot="1" x14ac:dyDescent="0.3">
      <c r="C20" s="2">
        <v>15</v>
      </c>
      <c r="D20" s="3">
        <v>15</v>
      </c>
      <c r="F20" s="3">
        <v>10</v>
      </c>
      <c r="G20" s="3">
        <v>15</v>
      </c>
      <c r="H20" s="3">
        <v>18</v>
      </c>
    </row>
    <row r="21" spans="1:14" ht="19.5" thickBot="1" x14ac:dyDescent="0.3">
      <c r="C21" s="3">
        <v>20</v>
      </c>
      <c r="D21" s="3">
        <v>25</v>
      </c>
      <c r="F21" s="3">
        <v>20</v>
      </c>
      <c r="G21" s="3">
        <v>20</v>
      </c>
      <c r="H21" s="3">
        <v>25</v>
      </c>
    </row>
    <row r="22" spans="1:14" ht="18.75" x14ac:dyDescent="0.25">
      <c r="C22" s="4">
        <v>9</v>
      </c>
      <c r="D22" s="4">
        <v>9</v>
      </c>
      <c r="F22" s="4">
        <v>9</v>
      </c>
      <c r="G22" s="4">
        <v>9</v>
      </c>
      <c r="H22">
        <v>5</v>
      </c>
    </row>
    <row r="23" spans="1:14" x14ac:dyDescent="0.25">
      <c r="C23" s="1">
        <f t="shared" ref="C23:G23" si="5">SUM(C17,C22)</f>
        <v>69</v>
      </c>
      <c r="D23" s="1">
        <f t="shared" si="5"/>
        <v>72</v>
      </c>
      <c r="F23" s="1">
        <f t="shared" si="5"/>
        <v>59</v>
      </c>
      <c r="G23" s="1">
        <f t="shared" si="5"/>
        <v>64</v>
      </c>
      <c r="H23" s="1">
        <f t="shared" ref="H23" si="6">SUM(H17,H22)</f>
        <v>76</v>
      </c>
      <c r="M23">
        <v>64</v>
      </c>
      <c r="N23">
        <v>39</v>
      </c>
    </row>
    <row r="24" spans="1:14" x14ac:dyDescent="0.25">
      <c r="M24">
        <v>65</v>
      </c>
      <c r="N24">
        <v>41</v>
      </c>
    </row>
    <row r="25" spans="1:14" x14ac:dyDescent="0.25">
      <c r="M25">
        <v>60</v>
      </c>
      <c r="N25">
        <v>42</v>
      </c>
    </row>
    <row r="26" spans="1:14" x14ac:dyDescent="0.25">
      <c r="M26">
        <v>65</v>
      </c>
      <c r="N26">
        <v>37</v>
      </c>
    </row>
    <row r="27" spans="1:14" x14ac:dyDescent="0.25">
      <c r="M27">
        <f>SUM(M23:M26)</f>
        <v>254</v>
      </c>
      <c r="N27">
        <f>SUM(N23:N26)</f>
        <v>159</v>
      </c>
    </row>
    <row r="28" spans="1:14" x14ac:dyDescent="0.25">
      <c r="N28">
        <f>N27/M27</f>
        <v>0.62598425196850394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2017-02-15T10:33:21Z</dcterms:created>
  <dcterms:modified xsi:type="dcterms:W3CDTF">2017-03-14T06:31:04Z</dcterms:modified>
</cp:coreProperties>
</file>